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Lucas\OneDrive\Área de Trabalho\FIO\NUPE\Edital PIBIC 2024-2025\Edital Finalizado\"/>
    </mc:Choice>
  </mc:AlternateContent>
  <xr:revisionPtr revIDLastSave="0" documentId="13_ncr:1_{E5DB9AE1-7A2D-4986-A8CA-8279AEEFD8D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luno" sheetId="1" r:id="rId1"/>
  </sheets>
  <calcPr calcId="191029"/>
  <extLst>
    <ext uri="GoogleSheetsCustomDataVersion2">
      <go:sheetsCustomData xmlns:go="http://customooxmlschemas.google.com/" r:id="rId9" roundtripDataChecksum="un3bUjF6BzvVxhu+i9dfeytzOW4E0okxeliy+7w0jXU="/>
    </ext>
  </extLst>
</workbook>
</file>

<file path=xl/calcChain.xml><?xml version="1.0" encoding="utf-8"?>
<calcChain xmlns="http://schemas.openxmlformats.org/spreadsheetml/2006/main">
  <c r="C8" i="1" l="1"/>
  <c r="C7" i="1"/>
  <c r="C9" i="1"/>
  <c r="C10" i="1"/>
  <c r="C6" i="1"/>
  <c r="C14" i="1"/>
  <c r="C13" i="1"/>
  <c r="C17" i="1"/>
  <c r="C27" i="1"/>
  <c r="C26" i="1"/>
  <c r="C25" i="1"/>
  <c r="C24" i="1"/>
  <c r="C21" i="1"/>
  <c r="C20" i="1"/>
  <c r="C19" i="1"/>
  <c r="C18" i="1"/>
  <c r="C11" i="1" l="1"/>
  <c r="C15" i="1"/>
  <c r="C22" i="1"/>
  <c r="C28" i="1"/>
  <c r="C29" i="1" l="1"/>
</calcChain>
</file>

<file path=xl/sharedStrings.xml><?xml version="1.0" encoding="utf-8"?>
<sst xmlns="http://schemas.openxmlformats.org/spreadsheetml/2006/main" count="39" uniqueCount="36">
  <si>
    <t>Nome do(a) aluno(a)</t>
  </si>
  <si>
    <t>Curso de Graduação</t>
  </si>
  <si>
    <t>TABELA DE PONTUAÇÃO - ALUNO(A)</t>
  </si>
  <si>
    <t>Pontuação a ser 
atribuída</t>
  </si>
  <si>
    <t>Coeficiente de 5,00 a 6,00</t>
  </si>
  <si>
    <t>Coeficiente de 6,10 a 7,00</t>
  </si>
  <si>
    <t>Coeficiente de 7,10 a 8,00</t>
  </si>
  <si>
    <t>Coeficiente de 8,10 a 9,00</t>
  </si>
  <si>
    <t>Coeficiente de 9,10 a 10,00</t>
  </si>
  <si>
    <t>Participação de Iniciação Científica sem bolsa  (mínimo 6 meses, contabilizar por edital que participou)</t>
  </si>
  <si>
    <t>Participação de Iniciação Científica com bolsa  (mínimo 6 meses, contabilizar por edital que participou)</t>
  </si>
  <si>
    <t xml:space="preserve">Artigos completos publicados em periódicos científicos </t>
  </si>
  <si>
    <t xml:space="preserve">Apresentação oral de trabalho em eventos científicos </t>
  </si>
  <si>
    <t xml:space="preserve">Apresentação de banner em eventos científicos </t>
  </si>
  <si>
    <t xml:space="preserve">Publicação de resumos em anais de eventos cientíticos </t>
  </si>
  <si>
    <t>Participação em eventos cientícos (pontuar por evento, desde que tenha carga horária maior que 20h)</t>
  </si>
  <si>
    <t xml:space="preserve">TOTAL </t>
  </si>
  <si>
    <t>Resultado 
(Colocar pontuação respectiva ao coeficiente, conforme a coluna da direita)</t>
  </si>
  <si>
    <t>INSTRUÇÕES: PREENCHER APENAS CÉLULAS EM CINZA</t>
  </si>
  <si>
    <t>Pontos</t>
  </si>
  <si>
    <t>TOTAL -  ATIVIDADES ACADÊMICAS E PRODUÇÕES TÉCNICAS (Pontuação por obra ou atividade - máximo de 300 pontos)</t>
  </si>
  <si>
    <t>III - ATIVIDADES ACADÊMICAS E PRODUÇÕES TÉCNICAS</t>
  </si>
  <si>
    <t>II - PARTICIPAÇÃO DE PROGRAMAS DE INICIAÇÃO CIENTÍFICA</t>
  </si>
  <si>
    <t>TOTAL - ATIVIDADES DE EXTENSÃO (Pontuação segundo carga horária da atividade - máximo de 150 pontos)</t>
  </si>
  <si>
    <t>IV - ATIVIDADES DE EXTENSÃO</t>
  </si>
  <si>
    <t>TOTAL - PARTICIPAÇÃO EM PROGRAMAS DE INICIAÇÃO CIENTÍFICA (Pontuação - máximo de 50 pontos)</t>
  </si>
  <si>
    <t>I - COEFICIENTE DE RENDIMENTO DO ALUNO</t>
  </si>
  <si>
    <t>TOTAL - COEFICIENTE DE RENDIMENTO (Pontuação - máximo de 500 pontos)</t>
  </si>
  <si>
    <t>Inserir número de participações</t>
  </si>
  <si>
    <t xml:space="preserve">Estágio Extracurricular </t>
  </si>
  <si>
    <t>Programa de práticas hospitalares</t>
  </si>
  <si>
    <t xml:space="preserve">Participação e/ou organização de atividades de extensão que não sejam contabilizadas como estágio </t>
  </si>
  <si>
    <t xml:space="preserve">Monitorias </t>
  </si>
  <si>
    <t>Colocar o número de publicações ou atividade</t>
  </si>
  <si>
    <t>Colocar carga horária total. 
Em monitoria colocar nº de semestres</t>
  </si>
  <si>
    <t>Inserir o nome do estudante aqui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</si>
</sst>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31859B"/>
        <bgColor rgb="FF31859B"/>
      </patternFill>
    </fill>
    <fill>
      <patternFill patternType="solid">
        <fgColor rgb="FFFFFF00"/>
        <bgColor rgb="FFFFFF00"/>
      </patternFill>
    </fill>
    <fill>
      <patternFill patternType="solid">
        <fgColor theme="9" tint="-0.249977111117893"/>
        <bgColor rgb="FFFFFF00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2" borderId="0" xfId="0" applyFont="1" applyFill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0" fillId="0" borderId="6" xfId="0" applyBorder="1"/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8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9" fillId="3" borderId="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 shrinkToFit="1"/>
    </xf>
    <xf numFmtId="0" fontId="3" fillId="3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0" xfId="0" applyFont="1" applyAlignment="1" applyProtection="1">
      <alignment horizontal="center"/>
      <protection locked="0"/>
    </xf>
    <xf numFmtId="0" fontId="8" fillId="6" borderId="8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2" borderId="2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11"/>
  <sheetViews>
    <sheetView tabSelected="1" zoomScale="80" zoomScaleNormal="80" workbookViewId="0">
      <selection activeCell="G5" sqref="G5"/>
    </sheetView>
  </sheetViews>
  <sheetFormatPr defaultColWidth="14.453125" defaultRowHeight="15" customHeight="1"/>
  <cols>
    <col min="1" max="1" width="115.26953125" customWidth="1"/>
    <col min="2" max="2" width="28.81640625" customWidth="1"/>
    <col min="3" max="3" width="8.1796875" customWidth="1"/>
    <col min="4" max="4" width="13.54296875" customWidth="1"/>
    <col min="5" max="5" width="22.1796875" customWidth="1"/>
    <col min="6" max="6" width="10.54296875" customWidth="1"/>
    <col min="7" max="7" width="24.1796875" customWidth="1"/>
    <col min="8" max="27" width="8.7265625" customWidth="1"/>
  </cols>
  <sheetData>
    <row r="1" spans="1:27" ht="24" customHeight="1">
      <c r="A1" s="37" t="s">
        <v>18</v>
      </c>
      <c r="B1" s="37"/>
      <c r="C1" s="37"/>
      <c r="D1" s="37"/>
    </row>
    <row r="2" spans="1:27" ht="14.5">
      <c r="A2" s="3" t="s">
        <v>0</v>
      </c>
      <c r="B2" s="40" t="s">
        <v>1</v>
      </c>
      <c r="C2" s="41"/>
      <c r="D2" s="42"/>
    </row>
    <row r="3" spans="1:27" ht="14.5">
      <c r="A3" s="2" t="s">
        <v>35</v>
      </c>
      <c r="B3" s="43"/>
      <c r="C3" s="44"/>
      <c r="D3" s="4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4.5">
      <c r="A4" s="46" t="s">
        <v>2</v>
      </c>
      <c r="B4" s="41"/>
      <c r="C4" s="41"/>
      <c r="D4" s="41"/>
    </row>
    <row r="5" spans="1:27" ht="63" customHeight="1">
      <c r="A5" s="5" t="s">
        <v>26</v>
      </c>
      <c r="B5" s="6" t="s">
        <v>17</v>
      </c>
      <c r="C5" s="26" t="s">
        <v>19</v>
      </c>
      <c r="D5" s="7" t="s">
        <v>3</v>
      </c>
    </row>
    <row r="6" spans="1:27" ht="14.5">
      <c r="A6" s="28" t="s">
        <v>4</v>
      </c>
      <c r="B6" s="24"/>
      <c r="C6" s="36">
        <f>B6</f>
        <v>0</v>
      </c>
      <c r="D6" s="8">
        <v>100</v>
      </c>
    </row>
    <row r="7" spans="1:27" ht="14.5">
      <c r="A7" s="29" t="s">
        <v>5</v>
      </c>
      <c r="B7" s="25"/>
      <c r="C7" s="36">
        <f t="shared" ref="C7:C10" si="0">B7</f>
        <v>0</v>
      </c>
      <c r="D7" s="8">
        <v>200</v>
      </c>
    </row>
    <row r="8" spans="1:27" ht="14.5">
      <c r="A8" s="27" t="s">
        <v>6</v>
      </c>
      <c r="B8" s="25"/>
      <c r="C8" s="36">
        <f t="shared" si="0"/>
        <v>0</v>
      </c>
      <c r="D8" s="8">
        <v>300</v>
      </c>
    </row>
    <row r="9" spans="1:27" ht="14.5">
      <c r="A9" s="27" t="s">
        <v>7</v>
      </c>
      <c r="B9" s="25"/>
      <c r="C9" s="36">
        <f t="shared" si="0"/>
        <v>0</v>
      </c>
      <c r="D9" s="8">
        <v>400</v>
      </c>
    </row>
    <row r="10" spans="1:27" ht="14.5">
      <c r="A10" s="27" t="s">
        <v>8</v>
      </c>
      <c r="B10" s="25"/>
      <c r="C10" s="36">
        <f t="shared" si="0"/>
        <v>0</v>
      </c>
      <c r="D10" s="8">
        <v>500</v>
      </c>
    </row>
    <row r="11" spans="1:27" ht="14.5">
      <c r="A11" s="10" t="s">
        <v>27</v>
      </c>
      <c r="B11" s="10"/>
      <c r="C11" s="10">
        <f>MIN(500,(SUM(C6:C10)))</f>
        <v>0</v>
      </c>
      <c r="D11" s="11"/>
    </row>
    <row r="12" spans="1:27" ht="18.5">
      <c r="A12" s="12" t="s">
        <v>22</v>
      </c>
      <c r="B12" s="13" t="s">
        <v>28</v>
      </c>
      <c r="C12" s="13" t="s">
        <v>19</v>
      </c>
      <c r="D12" s="14"/>
    </row>
    <row r="13" spans="1:27" ht="14.5">
      <c r="A13" s="27" t="s">
        <v>9</v>
      </c>
      <c r="B13" s="1"/>
      <c r="C13" s="23">
        <f>B13*D13</f>
        <v>0</v>
      </c>
      <c r="D13" s="8">
        <v>40</v>
      </c>
    </row>
    <row r="14" spans="1:27" ht="14.5">
      <c r="A14" s="27" t="s">
        <v>10</v>
      </c>
      <c r="B14" s="1"/>
      <c r="C14" s="23">
        <f>B14*D14</f>
        <v>0</v>
      </c>
      <c r="D14" s="8">
        <v>50</v>
      </c>
    </row>
    <row r="15" spans="1:27" ht="14.5">
      <c r="A15" s="15" t="s">
        <v>25</v>
      </c>
      <c r="B15" s="9"/>
      <c r="C15" s="10">
        <f>MIN(50,(SUM(C13:C14)))</f>
        <v>0</v>
      </c>
      <c r="D15" s="11"/>
    </row>
    <row r="16" spans="1:27" s="33" customFormat="1" ht="36.75" customHeight="1">
      <c r="A16" s="34" t="s">
        <v>21</v>
      </c>
      <c r="B16" s="6" t="s">
        <v>33</v>
      </c>
      <c r="C16" s="26" t="s">
        <v>19</v>
      </c>
      <c r="D16" s="32"/>
    </row>
    <row r="17" spans="1:4" ht="14.5">
      <c r="A17" s="27" t="s">
        <v>11</v>
      </c>
      <c r="B17" s="1"/>
      <c r="C17" s="8">
        <f>D17*B17</f>
        <v>0</v>
      </c>
      <c r="D17" s="8">
        <v>100</v>
      </c>
    </row>
    <row r="18" spans="1:4" ht="14.5">
      <c r="A18" s="27" t="s">
        <v>12</v>
      </c>
      <c r="B18" s="1"/>
      <c r="C18" s="8">
        <f t="shared" ref="C18:C21" si="1">B18*D18</f>
        <v>0</v>
      </c>
      <c r="D18" s="8">
        <v>80</v>
      </c>
    </row>
    <row r="19" spans="1:4" ht="14.5">
      <c r="A19" s="27" t="s">
        <v>13</v>
      </c>
      <c r="B19" s="1"/>
      <c r="C19" s="8">
        <f t="shared" si="1"/>
        <v>0</v>
      </c>
      <c r="D19" s="8">
        <v>50</v>
      </c>
    </row>
    <row r="20" spans="1:4" ht="14.5">
      <c r="A20" s="27" t="s">
        <v>14</v>
      </c>
      <c r="B20" s="1"/>
      <c r="C20" s="8">
        <f t="shared" si="1"/>
        <v>0</v>
      </c>
      <c r="D20" s="8">
        <v>40</v>
      </c>
    </row>
    <row r="21" spans="1:4" ht="14.5">
      <c r="A21" s="27" t="s">
        <v>15</v>
      </c>
      <c r="B21" s="1"/>
      <c r="C21" s="8">
        <f t="shared" si="1"/>
        <v>0</v>
      </c>
      <c r="D21" s="8">
        <v>30</v>
      </c>
    </row>
    <row r="22" spans="1:4" ht="14.5">
      <c r="A22" s="16" t="s">
        <v>20</v>
      </c>
      <c r="B22" s="10"/>
      <c r="C22" s="10">
        <f>MIN(300,(SUM(C17:C21)))</f>
        <v>0</v>
      </c>
      <c r="D22" s="17"/>
    </row>
    <row r="23" spans="1:4" s="33" customFormat="1" ht="49" customHeight="1">
      <c r="A23" s="30" t="s">
        <v>24</v>
      </c>
      <c r="B23" s="31" t="s">
        <v>34</v>
      </c>
      <c r="C23" s="26" t="s">
        <v>19</v>
      </c>
      <c r="D23" s="32"/>
    </row>
    <row r="24" spans="1:4" ht="14.5">
      <c r="A24" s="35" t="s">
        <v>29</v>
      </c>
      <c r="B24" s="1"/>
      <c r="C24" s="8">
        <f t="shared" ref="C24:C25" si="2">(B24/20)*D24</f>
        <v>0</v>
      </c>
      <c r="D24" s="8">
        <v>10</v>
      </c>
    </row>
    <row r="25" spans="1:4" ht="14.5">
      <c r="A25" s="35" t="s">
        <v>30</v>
      </c>
      <c r="B25" s="1"/>
      <c r="C25" s="8">
        <f t="shared" si="2"/>
        <v>0</v>
      </c>
      <c r="D25" s="8">
        <v>10</v>
      </c>
    </row>
    <row r="26" spans="1:4" ht="14.5">
      <c r="A26" s="35" t="s">
        <v>31</v>
      </c>
      <c r="B26" s="1"/>
      <c r="C26" s="8">
        <f>(B26/10)*3</f>
        <v>0</v>
      </c>
      <c r="D26" s="8">
        <v>3</v>
      </c>
    </row>
    <row r="27" spans="1:4" ht="14.5">
      <c r="A27" s="35" t="s">
        <v>32</v>
      </c>
      <c r="B27" s="1"/>
      <c r="C27" s="8">
        <f>B27*D27</f>
        <v>0</v>
      </c>
      <c r="D27" s="8">
        <v>10</v>
      </c>
    </row>
    <row r="28" spans="1:4" ht="14.5">
      <c r="A28" s="15" t="s">
        <v>23</v>
      </c>
      <c r="B28" s="9"/>
      <c r="C28" s="10">
        <f>MIN(150,(SUM(C24:C27)))</f>
        <v>0</v>
      </c>
      <c r="D28" s="18"/>
    </row>
    <row r="29" spans="1:4" ht="14.5">
      <c r="A29" s="38" t="s">
        <v>16</v>
      </c>
      <c r="B29" s="39"/>
      <c r="C29" s="19">
        <f>MIN(1000,(SUM(C28,C22,C15,B11)))</f>
        <v>0</v>
      </c>
      <c r="D29" s="19"/>
    </row>
    <row r="31" spans="1:4" ht="14.5">
      <c r="A31" s="20"/>
    </row>
    <row r="32" spans="1:4" ht="15.75" customHeight="1"/>
    <row r="33" spans="1:8" ht="15.75" customHeight="1">
      <c r="A33" s="21"/>
      <c r="B33" s="21"/>
      <c r="C33" s="21"/>
      <c r="D33" s="21"/>
    </row>
    <row r="34" spans="1:8" ht="15.75" customHeight="1">
      <c r="A34" s="22"/>
      <c r="B34" s="22"/>
      <c r="C34" s="22"/>
      <c r="D34" s="22"/>
      <c r="E34" s="22"/>
      <c r="F34" s="22"/>
      <c r="G34" s="22"/>
      <c r="H34" s="22"/>
    </row>
    <row r="35" spans="1:8" ht="15.75" customHeight="1">
      <c r="A35" s="22"/>
      <c r="B35" s="22"/>
      <c r="C35" s="22"/>
      <c r="D35" s="22"/>
      <c r="E35" s="22"/>
      <c r="F35" s="22"/>
      <c r="G35" s="22"/>
      <c r="H35" s="22"/>
    </row>
    <row r="36" spans="1:8" ht="15.75" customHeight="1">
      <c r="A36" s="22"/>
      <c r="B36" s="22"/>
      <c r="C36" s="22"/>
      <c r="D36" s="22"/>
      <c r="E36" s="22"/>
      <c r="F36" s="22"/>
      <c r="G36" s="22"/>
      <c r="H36" s="22"/>
    </row>
    <row r="37" spans="1:8" ht="15.75" customHeight="1">
      <c r="A37" s="22"/>
      <c r="B37" s="22"/>
      <c r="C37" s="22"/>
      <c r="D37" s="22"/>
      <c r="E37" s="22"/>
      <c r="F37" s="22"/>
      <c r="G37" s="22"/>
      <c r="H37" s="22"/>
    </row>
    <row r="38" spans="1:8" ht="15.75" customHeight="1">
      <c r="A38" s="22"/>
      <c r="B38" s="22"/>
      <c r="C38" s="22"/>
      <c r="D38" s="22"/>
      <c r="E38" s="22"/>
      <c r="F38" s="22"/>
      <c r="G38" s="22"/>
      <c r="H38" s="22"/>
    </row>
    <row r="39" spans="1:8" ht="15.75" customHeight="1">
      <c r="A39" s="22"/>
      <c r="B39" s="22"/>
      <c r="C39" s="22"/>
      <c r="D39" s="22"/>
      <c r="E39" s="22"/>
      <c r="F39" s="22"/>
      <c r="G39" s="22"/>
      <c r="H39" s="22"/>
    </row>
    <row r="40" spans="1:8" ht="15.75" customHeight="1">
      <c r="A40" s="21"/>
    </row>
    <row r="41" spans="1:8" ht="15.75" customHeight="1">
      <c r="A41" s="21"/>
    </row>
    <row r="42" spans="1:8" ht="15.75" customHeight="1">
      <c r="A42" s="21"/>
    </row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sheetProtection algorithmName="SHA-512" hashValue="jNWw1wBjVHv4vHQRA1vSu1yjCXsmLHABliBSc+adIot3li3IYqS3/QabIAzyeLYcPZyJ3YZ78Z0ZxMwBcw/h9A==" saltValue="TaK3ictFGKu65Ml8QKmPKg==" spinCount="100000" sheet="1" objects="1" scenarios="1"/>
  <protectedRanges>
    <protectedRange password="EADB" sqref="A3:D3 B13:B14 B17:B21 B24:B27 B6:B10" name="Intervalo1"/>
  </protectedRanges>
  <mergeCells count="5">
    <mergeCell ref="A1:D1"/>
    <mergeCell ref="A29:B29"/>
    <mergeCell ref="B2:D2"/>
    <mergeCell ref="B3:D3"/>
    <mergeCell ref="A4:D4"/>
  </mergeCells>
  <pageMargins left="0.511811024" right="0.511811024" top="0.78740157499999996" bottom="0.78740157499999996" header="0" footer="0"/>
  <pageSetup orientation="landscape" r:id="rId1"/>
  <ignoredErrors>
    <ignoredError sqref="C6:C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Aluno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Lucas Rasmussen</cp:lastModifiedBy>
  <dcterms:created xsi:type="dcterms:W3CDTF">2023-09-12T16:17:58Z</dcterms:created>
  <dcterms:modified xsi:type="dcterms:W3CDTF">2023-10-31T18:33:48Z</dcterms:modified>
</cp:coreProperties>
</file>